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485" windowHeight="93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  <c r="C50"/>
  <c r="C36"/>
  <c r="D65" s="1"/>
  <c r="C63"/>
  <c r="C21"/>
  <c r="C17"/>
  <c r="C12"/>
  <c r="D23" l="1"/>
  <c r="D67"/>
</calcChain>
</file>

<file path=xl/sharedStrings.xml><?xml version="1.0" encoding="utf-8"?>
<sst xmlns="http://schemas.openxmlformats.org/spreadsheetml/2006/main" count="67" uniqueCount="58">
  <si>
    <t>DeWeese-Dye Ditch and Reservoir Company</t>
  </si>
  <si>
    <t>Checking Account</t>
  </si>
  <si>
    <t>Transfer Fees</t>
  </si>
  <si>
    <t>Advertising (Notices)</t>
  </si>
  <si>
    <t>Bank Service Charges</t>
  </si>
  <si>
    <t xml:space="preserve">Donations (Golden Age Center) </t>
  </si>
  <si>
    <t>Equipment Rental</t>
  </si>
  <si>
    <t>Fuel</t>
  </si>
  <si>
    <t>Payroll, Hourly/Seasonal</t>
  </si>
  <si>
    <t>Postage and Delivery</t>
  </si>
  <si>
    <t>Printing and Reproduction</t>
  </si>
  <si>
    <t>Small Tools</t>
  </si>
  <si>
    <t>Supplies</t>
  </si>
  <si>
    <t>Telephone</t>
  </si>
  <si>
    <t>Travel</t>
  </si>
  <si>
    <t>Waste Disposal</t>
  </si>
  <si>
    <t xml:space="preserve"> </t>
  </si>
  <si>
    <t>Investments (CD)</t>
  </si>
  <si>
    <t>CARRYOVER FROM 2015</t>
  </si>
  <si>
    <t>TOTAL CARRYOVER TO 2017</t>
  </si>
  <si>
    <t>INCOME-ADMINISTRATIVE</t>
  </si>
  <si>
    <t>INCOME-FOR OPERATIONS &amp; MAINTENANCE</t>
  </si>
  <si>
    <t>Admin, Income, Other ($20 charge per 714 shareholders)</t>
  </si>
  <si>
    <t>BLM Reimbursement (for Project Water)</t>
  </si>
  <si>
    <t>Shareholder Assessments (6461 active shares)</t>
  </si>
  <si>
    <t>DOW Lease Income</t>
  </si>
  <si>
    <t>Interest Income</t>
  </si>
  <si>
    <t xml:space="preserve">     Total Estimated Administrative Income</t>
  </si>
  <si>
    <t xml:space="preserve">     Total Estimated Income for Operations &amp; Maint.</t>
  </si>
  <si>
    <t xml:space="preserve">     Total Estimated Other Income</t>
  </si>
  <si>
    <t>TOTAL ESTIMATED FUNDS AVAILABLE FOR 2017</t>
  </si>
  <si>
    <t>EXPENSE - ADMINISTRATIVE</t>
  </si>
  <si>
    <t>Dues &amp; Subscriptions</t>
  </si>
  <si>
    <t xml:space="preserve">Computer &amp; Internet </t>
  </si>
  <si>
    <t>Office Supplies</t>
  </si>
  <si>
    <t>Payroll, President</t>
  </si>
  <si>
    <t>Payroll, Secy/Treas</t>
  </si>
  <si>
    <t xml:space="preserve">     Total Administrative Expense</t>
  </si>
  <si>
    <t>EXPENSE-FOR MAINTENANCE &amp; OPERATIONS</t>
  </si>
  <si>
    <t>Payroll, Ditch Superintendent</t>
  </si>
  <si>
    <t>Repairs &amp; Maint. + Pipe &amp; Other Capital Expenditures</t>
  </si>
  <si>
    <t>Vehicle Expense (1966 Kaiser)</t>
  </si>
  <si>
    <t>Water Expense (Project Water)</t>
  </si>
  <si>
    <t xml:space="preserve">     Total Expense for Maintenance &amp; Operations</t>
  </si>
  <si>
    <t>Director Expense</t>
  </si>
  <si>
    <t>Insurance, General Liability &amp; Directors Liability</t>
  </si>
  <si>
    <t>Insurance, Workers Compensation</t>
  </si>
  <si>
    <t>Payroll Taxes (Employer-paid)</t>
  </si>
  <si>
    <t>Vehicle Allowance (Supt. &amp; V.P.</t>
  </si>
  <si>
    <t>State Taxes</t>
  </si>
  <si>
    <t xml:space="preserve">     Total Other Expenses</t>
  </si>
  <si>
    <t>TOTAL ESTIMATED EXPENDITURES FOR 2016</t>
  </si>
  <si>
    <t>OTHER EXPENDITURES</t>
  </si>
  <si>
    <t>Interest + Principal on Loan, CO Water Conservation Bd.</t>
  </si>
  <si>
    <t>Professional Fees (Weir design, Tax Prep., Atty</t>
  </si>
  <si>
    <t>Miscellaneous Expense</t>
  </si>
  <si>
    <t xml:space="preserve">     Total Carryover from 2015</t>
  </si>
  <si>
    <r>
      <t>Fiscal Year 2016 Budget</t>
    </r>
    <r>
      <rPr>
        <b/>
        <sz val="16"/>
        <color rgb="FFFF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</si>
</sst>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" fontId="1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44" fontId="2" fillId="2" borderId="0" xfId="0" applyNumberFormat="1" applyFont="1" applyFill="1" applyBorder="1" applyAlignment="1" applyProtection="1">
      <protection locked="0"/>
    </xf>
    <xf numFmtId="0" fontId="1" fillId="0" borderId="0" xfId="0" applyFont="1"/>
    <xf numFmtId="0" fontId="6" fillId="0" borderId="0" xfId="0" applyNumberFormat="1" applyFont="1" applyFill="1" applyBorder="1" applyAlignment="1" applyProtection="1">
      <protection locked="0"/>
    </xf>
    <xf numFmtId="8" fontId="0" fillId="0" borderId="0" xfId="0" applyNumberFormat="1"/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8" fontId="1" fillId="0" borderId="0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94"/>
  <sheetViews>
    <sheetView tabSelected="1" topLeftCell="A46" workbookViewId="0">
      <selection activeCell="A69" sqref="A69"/>
    </sheetView>
  </sheetViews>
  <sheetFormatPr defaultColWidth="10" defaultRowHeight="12.75"/>
  <cols>
    <col min="1" max="1" width="48" style="1" customWidth="1"/>
    <col min="2" max="3" width="14.7109375" style="2" customWidth="1"/>
    <col min="4" max="4" width="14.7109375" style="1" customWidth="1"/>
    <col min="5" max="16384" width="10" style="1"/>
  </cols>
  <sheetData>
    <row r="1" spans="1:22" ht="18">
      <c r="A1" s="6" t="s">
        <v>0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20.25">
      <c r="A2" s="7" t="s">
        <v>57</v>
      </c>
      <c r="B2"/>
      <c r="C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>
      <c r="A4" s="17" t="s">
        <v>18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>
      <c r="A5" s="1" t="s">
        <v>1</v>
      </c>
      <c r="B5" s="2">
        <v>29456.61</v>
      </c>
      <c r="C5" s="14" t="s">
        <v>16</v>
      </c>
      <c r="D5" s="1" t="s">
        <v>16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>
      <c r="A6" s="12" t="s">
        <v>17</v>
      </c>
      <c r="B6" s="2">
        <v>51212.74</v>
      </c>
      <c r="C6" s="14" t="s">
        <v>16</v>
      </c>
      <c r="D6" s="10" t="s">
        <v>16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>
      <c r="A7" s="21" t="s">
        <v>56</v>
      </c>
      <c r="C7" s="11">
        <f>SUM(B5:B6)</f>
        <v>80669.350000000006</v>
      </c>
      <c r="D7" s="10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>
      <c r="A9" s="15" t="s">
        <v>20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>
      <c r="A10" s="1" t="s">
        <v>22</v>
      </c>
      <c r="B10" s="2">
        <v>14280</v>
      </c>
      <c r="C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>
      <c r="A11" s="1" t="s">
        <v>2</v>
      </c>
      <c r="B11" s="2">
        <v>2000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>
      <c r="A12" s="10" t="s">
        <v>27</v>
      </c>
      <c r="C12" s="2">
        <f>SUM(B10,B11)</f>
        <v>16280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>
      <c r="A14" s="15" t="s">
        <v>21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>
      <c r="A15" s="1" t="s">
        <v>24</v>
      </c>
      <c r="B15" s="2">
        <v>109837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>
      <c r="A16" s="1" t="s">
        <v>23</v>
      </c>
      <c r="B16" s="2">
        <v>900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>
      <c r="A17" s="10" t="s">
        <v>28</v>
      </c>
      <c r="C17" s="2">
        <f>SUM(B15,B16)</f>
        <v>110737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>
      <c r="A19" s="1" t="s">
        <v>25</v>
      </c>
      <c r="B19" s="2">
        <v>12000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>
      <c r="A20" s="1" t="s">
        <v>26</v>
      </c>
      <c r="B20" s="2">
        <v>1050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>
      <c r="A21" s="10" t="s">
        <v>29</v>
      </c>
      <c r="C21" s="11">
        <f>SUM(B19,B20)</f>
        <v>13050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>
      <c r="A23" s="10" t="s">
        <v>30</v>
      </c>
      <c r="C23"/>
      <c r="D23" s="16">
        <f>SUM(C7:C21)</f>
        <v>220736.35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>
      <c r="A24" s="3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>
      <c r="A25" s="15" t="s">
        <v>31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>
      <c r="A26" s="1" t="s">
        <v>3</v>
      </c>
      <c r="B26" s="2">
        <v>75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>
      <c r="A27" s="1" t="s">
        <v>4</v>
      </c>
      <c r="B27" s="2">
        <v>105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>
      <c r="A28" s="1" t="s">
        <v>33</v>
      </c>
      <c r="B28" s="2">
        <v>900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" t="s">
        <v>5</v>
      </c>
      <c r="B29" s="2">
        <v>250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" t="s">
        <v>32</v>
      </c>
      <c r="B30" s="2">
        <v>300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" t="s">
        <v>34</v>
      </c>
      <c r="B31" s="2">
        <v>200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" t="s">
        <v>35</v>
      </c>
      <c r="B32" s="2">
        <v>1200</v>
      </c>
      <c r="C32" s="2" t="s">
        <v>16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4" t="s">
        <v>36</v>
      </c>
      <c r="B33" s="2">
        <v>11840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>
      <c r="A34" s="1" t="s">
        <v>9</v>
      </c>
      <c r="B34" s="9">
        <v>900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>
      <c r="A35" s="1" t="s">
        <v>10</v>
      </c>
      <c r="B35" s="9">
        <v>500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>
      <c r="A36" s="10" t="s">
        <v>37</v>
      </c>
      <c r="B36" s="2" t="s">
        <v>16</v>
      </c>
      <c r="C36" s="2">
        <f>SUM(B26:B35)</f>
        <v>16270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>
      <c r="C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>
      <c r="A38" s="18" t="s">
        <v>38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>
      <c r="A39" s="1" t="s">
        <v>6</v>
      </c>
      <c r="B39" s="2">
        <v>3000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>
      <c r="A40" s="1" t="s">
        <v>7</v>
      </c>
      <c r="B40" s="2">
        <v>400</v>
      </c>
      <c r="D40" s="8" t="s">
        <v>16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>
      <c r="A41" s="1" t="s">
        <v>39</v>
      </c>
      <c r="B41" s="2">
        <v>23968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>
      <c r="A42" s="1" t="s">
        <v>8</v>
      </c>
      <c r="B42" s="2">
        <v>11200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>
      <c r="A43" s="1" t="s">
        <v>40</v>
      </c>
      <c r="B43" s="2">
        <v>36000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>
      <c r="A44" s="1" t="s">
        <v>11</v>
      </c>
      <c r="B44" s="2">
        <v>400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>
      <c r="A45" s="1" t="s">
        <v>12</v>
      </c>
      <c r="B45" s="2">
        <v>100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>
      <c r="A46" s="1" t="s">
        <v>48</v>
      </c>
      <c r="B46" s="2">
        <v>6810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>
      <c r="A47" s="1" t="s">
        <v>41</v>
      </c>
      <c r="B47" s="2">
        <v>1000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>
      <c r="A48" s="1" t="s">
        <v>15</v>
      </c>
      <c r="B48" s="2">
        <v>50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>
      <c r="A49" s="1" t="s">
        <v>42</v>
      </c>
      <c r="B49" s="2">
        <v>900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>
      <c r="A50" s="10" t="s">
        <v>43</v>
      </c>
      <c r="B50" s="2" t="s">
        <v>16</v>
      </c>
      <c r="C50" s="2">
        <f>SUM(B39:B49)</f>
        <v>83828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>
      <c r="C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>
      <c r="A52" s="18" t="s">
        <v>52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>
      <c r="A53" s="1" t="s">
        <v>44</v>
      </c>
      <c r="B53" s="2">
        <v>1440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>
      <c r="A54" s="1" t="s">
        <v>45</v>
      </c>
      <c r="B54" s="2">
        <v>5700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>
      <c r="A55" s="1" t="s">
        <v>46</v>
      </c>
      <c r="B55" s="2">
        <v>2536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>
      <c r="A56" s="1" t="s">
        <v>53</v>
      </c>
      <c r="B56" s="2">
        <v>33831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>
      <c r="A57" s="1" t="s">
        <v>55</v>
      </c>
      <c r="B57" s="2">
        <v>200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>
      <c r="A58" s="1" t="s">
        <v>47</v>
      </c>
      <c r="B58" s="2">
        <v>3900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>
      <c r="A59" s="1" t="s">
        <v>54</v>
      </c>
      <c r="B59" s="2">
        <v>4000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>
      <c r="A60" s="1" t="s">
        <v>49</v>
      </c>
      <c r="B60" s="2">
        <v>65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>
      <c r="A61" s="1" t="s">
        <v>13</v>
      </c>
      <c r="B61" s="2">
        <v>1960</v>
      </c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>
      <c r="A62" s="1" t="s">
        <v>14</v>
      </c>
      <c r="B62" s="2">
        <v>250</v>
      </c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>
      <c r="A63" s="1" t="s">
        <v>50</v>
      </c>
      <c r="B63" s="2" t="s">
        <v>16</v>
      </c>
      <c r="C63" s="2">
        <f>SUM(B53:B62)</f>
        <v>53882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>
      <c r="C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>
      <c r="A65" s="19" t="s">
        <v>51</v>
      </c>
      <c r="D65" s="2">
        <f>SUM(C36:C63)</f>
        <v>153980</v>
      </c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>
      <c r="A67" s="5" t="s">
        <v>19</v>
      </c>
      <c r="D67" s="20">
        <f>D23-D65</f>
        <v>66756.350000000006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>
      <c r="A68" s="5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>
      <c r="A69"/>
      <c r="C69" s="13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>
      <c r="A70" s="1" t="s">
        <v>16</v>
      </c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>
      <c r="A78"/>
      <c r="B78"/>
      <c r="C78"/>
      <c r="D78"/>
      <c r="E78"/>
      <c r="F78"/>
      <c r="G78"/>
      <c r="H78"/>
      <c r="I78"/>
      <c r="J78"/>
      <c r="K78"/>
      <c r="L78"/>
    </row>
    <row r="79" spans="1:22">
      <c r="A79"/>
      <c r="B79"/>
      <c r="C79"/>
      <c r="D79"/>
      <c r="E79"/>
      <c r="F79"/>
      <c r="G79"/>
      <c r="H79"/>
      <c r="I79"/>
      <c r="J79"/>
      <c r="K79"/>
      <c r="L79"/>
    </row>
    <row r="80" spans="1:22">
      <c r="A80"/>
      <c r="B80"/>
      <c r="C80"/>
      <c r="D80"/>
      <c r="E80"/>
      <c r="F80"/>
      <c r="G80"/>
      <c r="H80"/>
      <c r="I80"/>
      <c r="J80"/>
      <c r="K80"/>
      <c r="L80"/>
    </row>
    <row r="81" spans="1:12">
      <c r="A81"/>
      <c r="B81"/>
      <c r="C81"/>
      <c r="D81"/>
      <c r="E81"/>
      <c r="F81"/>
      <c r="G81"/>
      <c r="H81"/>
      <c r="I81"/>
      <c r="J81"/>
      <c r="K81"/>
      <c r="L81"/>
    </row>
    <row r="82" spans="1:12">
      <c r="A82"/>
      <c r="B82"/>
      <c r="C82"/>
      <c r="D82"/>
      <c r="E82"/>
      <c r="F82"/>
      <c r="G82"/>
      <c r="H82"/>
      <c r="I82"/>
      <c r="J82"/>
      <c r="K82"/>
      <c r="L82"/>
    </row>
    <row r="83" spans="1:12">
      <c r="A83"/>
      <c r="B83"/>
      <c r="C83"/>
      <c r="D83"/>
      <c r="E83"/>
      <c r="F83"/>
      <c r="G83"/>
      <c r="H83"/>
      <c r="I83"/>
      <c r="J83"/>
      <c r="K83"/>
      <c r="L83"/>
    </row>
    <row r="84" spans="1:12">
      <c r="A84"/>
      <c r="B84"/>
      <c r="C84"/>
      <c r="D84"/>
      <c r="E84"/>
      <c r="F84"/>
      <c r="G84"/>
      <c r="H84"/>
      <c r="I84"/>
      <c r="J84"/>
      <c r="K84"/>
      <c r="L84"/>
    </row>
    <row r="85" spans="1:12">
      <c r="A85"/>
      <c r="B85"/>
      <c r="C85"/>
      <c r="D85"/>
      <c r="E85"/>
      <c r="F85"/>
      <c r="G85"/>
      <c r="H85"/>
      <c r="I85"/>
      <c r="J85"/>
      <c r="K85"/>
      <c r="L85"/>
    </row>
    <row r="86" spans="1:12">
      <c r="A86"/>
      <c r="B86"/>
      <c r="C86"/>
      <c r="D86"/>
      <c r="E86"/>
      <c r="F86"/>
      <c r="G86"/>
      <c r="H86"/>
      <c r="I86"/>
      <c r="J86"/>
      <c r="K86"/>
      <c r="L86"/>
    </row>
    <row r="87" spans="1:12">
      <c r="A87"/>
      <c r="B87"/>
      <c r="C87"/>
      <c r="D87"/>
      <c r="E87"/>
      <c r="F87"/>
      <c r="G87"/>
      <c r="H87"/>
      <c r="I87"/>
      <c r="J87"/>
      <c r="K87"/>
      <c r="L87"/>
    </row>
    <row r="88" spans="1:12">
      <c r="A88"/>
      <c r="B88"/>
      <c r="C88"/>
      <c r="D88"/>
      <c r="E88"/>
      <c r="F88"/>
      <c r="G88"/>
      <c r="H88"/>
      <c r="I88"/>
      <c r="J88"/>
      <c r="K88"/>
      <c r="L88"/>
    </row>
    <row r="89" spans="1:12">
      <c r="A89"/>
      <c r="B89"/>
      <c r="C89"/>
      <c r="D89"/>
      <c r="E89"/>
      <c r="F89"/>
      <c r="G89"/>
      <c r="H89"/>
      <c r="I89"/>
      <c r="J89"/>
      <c r="K89"/>
      <c r="L89"/>
    </row>
    <row r="90" spans="1:12">
      <c r="A90"/>
      <c r="B90"/>
      <c r="C90"/>
      <c r="D90"/>
      <c r="E90"/>
      <c r="F90"/>
      <c r="G90"/>
      <c r="H90"/>
      <c r="I90"/>
      <c r="J90"/>
      <c r="K90"/>
      <c r="L90"/>
    </row>
    <row r="91" spans="1:12">
      <c r="A91"/>
      <c r="B91"/>
      <c r="C91"/>
      <c r="D91"/>
      <c r="E91"/>
      <c r="F91"/>
      <c r="G91"/>
      <c r="H91"/>
      <c r="I91"/>
      <c r="J91"/>
      <c r="K91"/>
      <c r="L91"/>
    </row>
    <row r="92" spans="1:12">
      <c r="A92"/>
      <c r="B92"/>
      <c r="C92"/>
      <c r="D92"/>
      <c r="E92"/>
      <c r="F92"/>
      <c r="G92"/>
      <c r="H92"/>
      <c r="I92"/>
      <c r="J92"/>
      <c r="K92"/>
      <c r="L92"/>
    </row>
    <row r="93" spans="1:12">
      <c r="A93"/>
      <c r="B93"/>
      <c r="C93"/>
      <c r="D93"/>
      <c r="E93"/>
      <c r="F93"/>
      <c r="G93"/>
      <c r="H93"/>
      <c r="I93"/>
      <c r="J93"/>
      <c r="K93"/>
      <c r="L93"/>
    </row>
    <row r="94" spans="1:12">
      <c r="A94"/>
      <c r="B94"/>
      <c r="C94"/>
      <c r="D94"/>
      <c r="E94"/>
      <c r="F94"/>
      <c r="G94"/>
      <c r="H94"/>
      <c r="I94"/>
      <c r="J94"/>
      <c r="K94"/>
      <c r="L94"/>
    </row>
    <row r="95" spans="1:12">
      <c r="A95"/>
      <c r="B95"/>
      <c r="C95"/>
      <c r="D95"/>
      <c r="E95"/>
      <c r="F95"/>
      <c r="G95"/>
      <c r="H95"/>
      <c r="I95"/>
      <c r="J95"/>
      <c r="K95"/>
      <c r="L95"/>
    </row>
    <row r="96" spans="1:12">
      <c r="A96"/>
      <c r="B96"/>
      <c r="C96"/>
      <c r="D96"/>
      <c r="E96"/>
      <c r="F96"/>
      <c r="G96"/>
      <c r="H96"/>
      <c r="I96"/>
      <c r="J96"/>
      <c r="K96"/>
      <c r="L96"/>
    </row>
    <row r="97" spans="1:12">
      <c r="A97"/>
      <c r="B97"/>
      <c r="C97"/>
      <c r="D97"/>
      <c r="E97"/>
      <c r="F97"/>
      <c r="G97"/>
      <c r="H97"/>
      <c r="I97"/>
      <c r="J97"/>
      <c r="K97"/>
      <c r="L97"/>
    </row>
    <row r="98" spans="1:12">
      <c r="A98"/>
      <c r="B98"/>
      <c r="C98"/>
      <c r="D98"/>
      <c r="E98"/>
      <c r="F98"/>
      <c r="G98"/>
      <c r="H98"/>
      <c r="I98"/>
      <c r="J98"/>
      <c r="K98"/>
      <c r="L98"/>
    </row>
    <row r="99" spans="1:12">
      <c r="A99"/>
      <c r="B99"/>
      <c r="C99"/>
      <c r="D99"/>
      <c r="E99"/>
      <c r="F99"/>
      <c r="G99"/>
      <c r="H99"/>
      <c r="I99"/>
      <c r="J99"/>
      <c r="K99"/>
      <c r="L99"/>
    </row>
    <row r="100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>
      <c r="A478"/>
      <c r="B478"/>
      <c r="C478"/>
      <c r="D478"/>
      <c r="E478"/>
      <c r="F478"/>
      <c r="G478"/>
      <c r="H478"/>
      <c r="I478"/>
      <c r="J478"/>
      <c r="K478"/>
      <c r="L478"/>
    </row>
    <row r="479" spans="1:12">
      <c r="A479"/>
      <c r="B479"/>
      <c r="C479"/>
      <c r="D479"/>
      <c r="E479"/>
      <c r="F479"/>
      <c r="G479"/>
      <c r="H479"/>
      <c r="I479"/>
      <c r="J479"/>
      <c r="K479"/>
      <c r="L479"/>
    </row>
    <row r="480" spans="1:12">
      <c r="A480"/>
      <c r="B480"/>
      <c r="C480"/>
      <c r="D480"/>
      <c r="E480"/>
      <c r="F480"/>
      <c r="G480"/>
      <c r="H480"/>
      <c r="I480"/>
      <c r="J480"/>
      <c r="K480"/>
      <c r="L480"/>
    </row>
    <row r="481" spans="1:12">
      <c r="A481"/>
      <c r="B481"/>
      <c r="C481"/>
      <c r="D481"/>
      <c r="E481"/>
      <c r="F481"/>
      <c r="G481"/>
      <c r="H481"/>
      <c r="I481"/>
      <c r="J481"/>
      <c r="K481"/>
      <c r="L481"/>
    </row>
    <row r="482" spans="1:12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>
      <c r="A483"/>
      <c r="B483"/>
      <c r="C483"/>
      <c r="D483"/>
      <c r="E483"/>
      <c r="F483"/>
      <c r="G483"/>
      <c r="H483"/>
      <c r="I483"/>
      <c r="J483"/>
      <c r="K483"/>
      <c r="L483"/>
    </row>
    <row r="484" spans="1:12">
      <c r="A484"/>
      <c r="B484"/>
      <c r="C484"/>
      <c r="D484"/>
      <c r="E484"/>
      <c r="F484"/>
      <c r="G484"/>
      <c r="H484"/>
      <c r="I484"/>
      <c r="J484"/>
      <c r="K484"/>
      <c r="L484"/>
    </row>
    <row r="485" spans="1:12">
      <c r="A485"/>
      <c r="B485"/>
      <c r="C485"/>
      <c r="D485"/>
      <c r="E485"/>
      <c r="F485"/>
      <c r="G485"/>
      <c r="H485"/>
      <c r="I485"/>
      <c r="J485"/>
      <c r="K485"/>
      <c r="L485"/>
    </row>
    <row r="486" spans="1:12">
      <c r="A486"/>
      <c r="B486"/>
      <c r="C486"/>
      <c r="D486"/>
      <c r="E486"/>
      <c r="F486"/>
      <c r="G486"/>
      <c r="H486"/>
      <c r="I486"/>
      <c r="J486"/>
      <c r="K486"/>
      <c r="L486"/>
    </row>
    <row r="487" spans="1:12">
      <c r="A487"/>
      <c r="B487"/>
      <c r="C487"/>
      <c r="D487"/>
      <c r="E487"/>
      <c r="F487"/>
      <c r="G487"/>
      <c r="H487"/>
      <c r="I487"/>
      <c r="J487"/>
      <c r="K487"/>
      <c r="L487"/>
    </row>
    <row r="488" spans="1:12">
      <c r="A488"/>
      <c r="B488"/>
      <c r="C488"/>
      <c r="D488"/>
      <c r="E488"/>
      <c r="F488"/>
      <c r="G488"/>
      <c r="H488"/>
      <c r="I488"/>
      <c r="J488"/>
      <c r="K488"/>
      <c r="L488"/>
    </row>
    <row r="489" spans="1:12">
      <c r="A489"/>
      <c r="B489"/>
      <c r="C489"/>
      <c r="D489"/>
      <c r="E489"/>
      <c r="F489"/>
      <c r="G489"/>
      <c r="H489"/>
      <c r="I489"/>
      <c r="J489"/>
      <c r="K489"/>
      <c r="L489"/>
    </row>
    <row r="490" spans="1:12">
      <c r="A490"/>
      <c r="B490"/>
      <c r="C490"/>
      <c r="D490"/>
      <c r="E490"/>
      <c r="F490"/>
      <c r="G490"/>
      <c r="H490"/>
      <c r="I490"/>
      <c r="J490"/>
      <c r="K490"/>
      <c r="L490"/>
    </row>
    <row r="491" spans="1:12">
      <c r="A491"/>
      <c r="B491"/>
      <c r="C491"/>
      <c r="D491"/>
      <c r="E491"/>
      <c r="F491"/>
      <c r="G491"/>
      <c r="H491"/>
      <c r="I491"/>
      <c r="J491"/>
      <c r="K491"/>
      <c r="L491"/>
    </row>
    <row r="492" spans="1:12">
      <c r="A492"/>
      <c r="B492"/>
      <c r="C492"/>
      <c r="D492"/>
      <c r="E492"/>
      <c r="F492"/>
      <c r="G492"/>
      <c r="H492"/>
      <c r="I492"/>
      <c r="J492"/>
      <c r="K492"/>
      <c r="L492"/>
    </row>
    <row r="493" spans="1:12">
      <c r="B493"/>
      <c r="C493"/>
      <c r="D493"/>
      <c r="E493"/>
      <c r="F493"/>
      <c r="G493"/>
      <c r="H493"/>
      <c r="I493"/>
      <c r="J493"/>
      <c r="K493"/>
      <c r="L493"/>
    </row>
    <row r="494" spans="1:12">
      <c r="B494"/>
      <c r="C494"/>
      <c r="D494"/>
      <c r="E494"/>
      <c r="F494"/>
      <c r="G494"/>
      <c r="H494"/>
      <c r="I494"/>
      <c r="J494"/>
      <c r="K494"/>
      <c r="L494"/>
    </row>
  </sheetData>
  <pageMargins left="0.7" right="0.7" top="0.5" bottom="0.2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"/>
  <sheetViews>
    <sheetView workbookViewId="0">
      <selection activeCell="A24" sqref="A24"/>
    </sheetView>
  </sheetViews>
  <sheetFormatPr defaultColWidth="10" defaultRowHeight="12.75"/>
  <cols>
    <col min="1" max="1" width="47.28515625" style="1" customWidth="1"/>
    <col min="2" max="3" width="10" style="2"/>
    <col min="4" max="16384" width="10" style="1"/>
  </cols>
  <sheetData/>
  <pageMargins left="1.25" right="1.25" top="1" bottom="1" header="0.5" footer="0.75"/>
  <pageSetup paperSize="0" scale="0" horizontalDpi="0" verticalDpi="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C1"/>
  <sheetViews>
    <sheetView workbookViewId="0">
      <selection activeCell="A24" sqref="A24"/>
    </sheetView>
  </sheetViews>
  <sheetFormatPr defaultColWidth="10" defaultRowHeight="12.75"/>
  <cols>
    <col min="1" max="1" width="47.28515625" style="1" customWidth="1"/>
    <col min="2" max="3" width="10" style="2"/>
    <col min="4" max="16384" width="10" style="1"/>
  </cols>
  <sheetData/>
  <pageMargins left="1.25" right="1.25" top="1" bottom="1" header="0.5" footer="0.75"/>
  <pageSetup paperSize="0" scale="0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</dc:creator>
  <cp:lastModifiedBy>Dorothy</cp:lastModifiedBy>
  <cp:lastPrinted>2016-01-05T22:40:20Z</cp:lastPrinted>
  <dcterms:created xsi:type="dcterms:W3CDTF">2008-12-29T21:24:13Z</dcterms:created>
  <dcterms:modified xsi:type="dcterms:W3CDTF">2016-01-05T22:41:16Z</dcterms:modified>
</cp:coreProperties>
</file>